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0"/>
  </bookViews>
  <sheets>
    <sheet name="Bilancio finanziario" sheetId="1" r:id="rId1"/>
  </sheets>
  <definedNames/>
  <calcPr fullCalcOnLoad="1"/>
</workbook>
</file>

<file path=xl/sharedStrings.xml><?xml version="1.0" encoding="utf-8"?>
<sst xmlns="http://schemas.openxmlformats.org/spreadsheetml/2006/main" count="75" uniqueCount="75">
  <si>
    <t>IMPORTI PARZIALI</t>
  </si>
  <si>
    <t>IMPORTI TOTALI</t>
  </si>
  <si>
    <t xml:space="preserve">1. LIQUIDITA’ INIZIALE  (cassa+Banca+Titoli)             </t>
  </si>
  <si>
    <t xml:space="preserve">ENTRATE </t>
  </si>
  <si>
    <t>1. QUOTE ASSOCIATIVE</t>
  </si>
  <si>
    <t>2. CONTRIBUTI PER PROGETTI E/O ATTIVITA’ (art. 5 L. 266/91)</t>
  </si>
  <si>
    <t>2.1 da soci (specificare a quale titolo)</t>
  </si>
  <si>
    <t>2.3 da CSV e Comitato di Gestione</t>
  </si>
  <si>
    <t xml:space="preserve">2.5 da Comunità europea e da altri organismi internazionali </t>
  </si>
  <si>
    <t>2.6 da altre Odv (specificare a quale titolo)</t>
  </si>
  <si>
    <t>2.7 dal cinque per mille</t>
  </si>
  <si>
    <t xml:space="preserve">3. DONAZIONI DEDUCIBILI E LASCITI TESTAMENTARI - art. 5 L.266/91 </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</si>
  <si>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</si>
  <si>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</si>
  <si>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</si>
  <si>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</si>
  <si>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</si>
  <si>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</si>
  <si>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</si>
  <si>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</si>
  <si>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</si>
  <si>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</si>
  <si>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</si>
  <si>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7. ANTICIPAZIONI DI CASSA</t>
  </si>
  <si>
    <t>8. PARTITE DI GIRO</t>
  </si>
  <si>
    <t xml:space="preserve">TOTALE ENTRATE </t>
  </si>
  <si>
    <t xml:space="preserve">USCITE </t>
  </si>
  <si>
    <t xml:space="preserve">1. RIMBORSI SPESE AI VOLONTARI  </t>
  </si>
  <si>
    <t xml:space="preserve"> (documentate ed effettivamente sostenute)</t>
  </si>
  <si>
    <t>2. ASSICURAZIONI</t>
  </si>
  <si>
    <t>2.1 volontari (malattie, infortuni e resp. civile terzi) - art. 4 L.266/91</t>
  </si>
  <si>
    <t>2.2 altre: es. veicoli, immobili,….</t>
  </si>
  <si>
    <t>3. PERSONALE OCCORRENTE  A QUALIFICARE E SPECIALIZZARE L’ ATTIVITA’ (art. 3 L. 266/91 e art.3 L.R. 40/1993))</t>
  </si>
  <si>
    <t xml:space="preserve">3.1 dipendenti </t>
  </si>
  <si>
    <t>3.2 atipici e occasionali</t>
  </si>
  <si>
    <t>4. ACQUISTI DI SERVIZI  (es. manutenzione, trasporti, service, consulenza fiscale e del lavoro)</t>
  </si>
  <si>
    <t>5. UTENZE (telefono, luce, riscaldamento,…)</t>
  </si>
  <si>
    <t>6. MATERIALI DI CONSUMO (cancelleria, postali, materie prime, generi alimentari)</t>
  </si>
  <si>
    <t>6.1 per struttura odv</t>
  </si>
  <si>
    <t>6.2 per attività</t>
  </si>
  <si>
    <t>6.3 per soggetti svantaggiati</t>
  </si>
  <si>
    <t>7. GODIMENTO BENI DI TERZI</t>
  </si>
  <si>
    <t>(affitti, noleggio attrezzature, diritti Siae,....)</t>
  </si>
  <si>
    <t>8. ONERI FINANZIARI E PATRIMONIALI</t>
  </si>
  <si>
    <t>(es. interessi passivi su mutui, prestiti, c/c bancario,  ecc.…)</t>
  </si>
  <si>
    <t xml:space="preserve">9. BENI DUREVOLI </t>
  </si>
  <si>
    <t>10. IMPOSTE E TASSE</t>
  </si>
  <si>
    <t>11. RACCOLTE FONDI</t>
  </si>
  <si>
    <t>(vedi allegati Nr. delle singole raccolte fondi di cui ai punti 5.1, 5.2 e 5.3 delle entrate)</t>
  </si>
  <si>
    <t>12. ALTRE USCITE/COSTI</t>
  </si>
  <si>
    <t>12.1 Contributi a soggetti svantaggiati</t>
  </si>
  <si>
    <t>12.3 versate ad altre odv (specificare)</t>
  </si>
  <si>
    <t>13. PARTITE DI GIRO</t>
  </si>
  <si>
    <t>TOTALE USCITE</t>
  </si>
  <si>
    <t>(Liquidità iniziale + totale entrate - totale uscite)</t>
  </si>
  <si>
    <t>di cui Valori in cassa</t>
  </si>
  <si>
    <t>di cui Valori presso depositi</t>
  </si>
  <si>
    <t xml:space="preserve">                   giunta regionale – 8^ legislatura</t>
  </si>
  <si>
    <r>
      <t>ALLEGATO _A_</t>
    </r>
    <r>
      <rPr>
        <b/>
        <sz val="16"/>
        <rFont val="Times New Roman"/>
        <family val="1"/>
      </rPr>
      <t xml:space="preserve"> </t>
    </r>
    <r>
      <rPr>
        <b/>
        <sz val="14"/>
        <rFont val="Times New Roman"/>
        <family val="1"/>
      </rPr>
      <t>Dgr n</t>
    </r>
    <r>
      <rPr>
        <b/>
        <sz val="16"/>
        <rFont val="Times New Roman"/>
        <family val="1"/>
      </rPr>
      <t xml:space="preserve">.    4314  </t>
    </r>
    <r>
      <rPr>
        <b/>
        <sz val="14"/>
        <rFont val="Times New Roman"/>
        <family val="1"/>
      </rPr>
      <t>del</t>
    </r>
    <r>
      <rPr>
        <b/>
        <sz val="16"/>
        <rFont val="Times New Roman"/>
        <family val="1"/>
      </rPr>
      <t xml:space="preserve">   29/12/2009   </t>
    </r>
  </si>
  <si>
    <r>
      <t>ALLEGATO __A__ Dgr n</t>
    </r>
    <r>
      <rPr>
        <sz val="14"/>
        <rFont val="Times New Roman"/>
        <family val="1"/>
      </rPr>
      <t xml:space="preserve">.    </t>
    </r>
    <r>
      <rPr>
        <b/>
        <sz val="16"/>
        <rFont val="Times New Roman"/>
        <family val="1"/>
      </rPr>
      <t xml:space="preserve">4314  </t>
    </r>
    <r>
      <rPr>
        <b/>
        <sz val="14"/>
        <rFont val="Times New Roman"/>
        <family val="1"/>
      </rPr>
      <t>del</t>
    </r>
    <r>
      <rPr>
        <b/>
        <sz val="16"/>
        <rFont val="Times New Roman"/>
        <family val="1"/>
      </rPr>
      <t xml:space="preserve">   29/12/2009</t>
    </r>
    <r>
      <rPr>
        <sz val="14"/>
        <rFont val="Times New Roman"/>
        <family val="1"/>
      </rPr>
      <t xml:space="preserve">         </t>
    </r>
    <r>
      <rPr>
        <sz val="12"/>
        <rFont val="Times New Roman"/>
        <family val="1"/>
      </rPr>
      <t>pag. 2</t>
    </r>
  </si>
  <si>
    <t xml:space="preserve">FENICE </t>
  </si>
  <si>
    <t>Il Presidente</t>
  </si>
  <si>
    <t>(Giorgio Mazzarotto)</t>
  </si>
  <si>
    <t>3.1 da soci per liberalità</t>
  </si>
  <si>
    <t>3.3 consulenti (Psicologo Educatore)</t>
  </si>
  <si>
    <t xml:space="preserve">2.2 da non soci </t>
  </si>
  <si>
    <t xml:space="preserve">2.4 da enti pubblici </t>
  </si>
  <si>
    <r>
      <t xml:space="preserve">3.2 da non soci per  la </t>
    </r>
    <r>
      <rPr>
        <b/>
        <sz val="10"/>
        <color indexed="8"/>
        <rFont val="Arial"/>
        <family val="2"/>
      </rPr>
      <t>"Casa delle Farfalle"</t>
    </r>
  </si>
  <si>
    <t>12.2 Quote associative a odv collegate  o Federazioni (specificare) CAAV  Venezia</t>
  </si>
  <si>
    <t xml:space="preserve">6.3 altro: </t>
  </si>
  <si>
    <t xml:space="preserve">       </t>
  </si>
  <si>
    <t>FENICE Ass. onlus per la cura e riabilitazione dei DCA  -  BILANCIO FINANZIARIO al 31/12/2017</t>
  </si>
  <si>
    <t>12.4 Quota ass. Coordinamento nazionale DCA</t>
  </si>
  <si>
    <t>LIQUIDITA' FINALE - accantonata per future attività</t>
  </si>
  <si>
    <t>Portogruaro,  14 maggio 2018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</si>
</sst>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5">
    <font>
      <sz val="10"/>
      <name val="Arial"/>
      <family val="0"/>
    </font>
    <font>
      <b/>
      <sz val="10"/>
      <color indexed="8"/>
      <name val="Arial"/>
      <family val="2"/>
    </font>
    <font>
      <sz val="10"/>
      <color indexed="8"/>
      <name val="Arial"/>
      <family val="2"/>
    </font>
    <font>
      <sz val="10"/>
      <color indexed="8"/>
      <name val="Calibri"/>
      <family val="2"/>
    </font>
    <font>
      <sz val="8"/>
      <name val="Arial"/>
      <family val="0"/>
    </font>
    <font>
      <b/>
      <sz val="8"/>
      <name val="Times New Roman"/>
      <family val="1"/>
    </font>
    <font>
      <b/>
      <sz val="14"/>
      <name val="Times New Roman"/>
      <family val="1"/>
    </font>
    <font>
      <b/>
      <sz val="16"/>
      <name val="Times New Roman"/>
      <family val="1"/>
    </font>
    <font>
      <sz val="12"/>
      <name val="Times New Roman"/>
      <family val="1"/>
    </font>
    <font>
      <sz val="14"/>
      <name val="Times New Roman"/>
      <family val="1"/>
    </font>
    <font>
      <b/>
      <sz val="11"/>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border>
    <border>
      <left style="medium">
        <color indexed="8"/>
      </left>
      <right style="medium">
        <color indexed="8"/>
      </right>
      <top style="medium">
        <color indexed="8"/>
      </top>
      <bottom style="mediu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0" xfId="0" applyFont="1" applyAlignment="1">
      <alignment/>
    </xf>
    <xf numFmtId="0" fontId="0" fillId="0" borderId="0" xfId="0" applyFont="1" applyAlignment="1">
      <alignment/>
    </xf>
    <xf numFmtId="0" fontId="2" fillId="0" borderId="14" xfId="0" applyFont="1" applyBorder="1" applyAlignment="1">
      <alignment wrapText="1"/>
    </xf>
    <xf numFmtId="0" fontId="2" fillId="0" borderId="15" xfId="0" applyFont="1" applyBorder="1" applyAlignment="1">
      <alignment wrapText="1"/>
    </xf>
    <xf numFmtId="0" fontId="1" fillId="0" borderId="0" xfId="0" applyFont="1" applyAlignment="1">
      <alignment horizontal="center" wrapText="1"/>
    </xf>
    <xf numFmtId="0" fontId="1" fillId="0" borderId="12" xfId="0" applyFont="1" applyBorder="1" applyAlignment="1">
      <alignment horizontal="center" wrapText="1"/>
    </xf>
    <xf numFmtId="0" fontId="2" fillId="0" borderId="16" xfId="0" applyFont="1" applyBorder="1" applyAlignment="1">
      <alignment wrapText="1"/>
    </xf>
    <xf numFmtId="0" fontId="2" fillId="0" borderId="17" xfId="0" applyFont="1" applyBorder="1" applyAlignment="1">
      <alignment vertical="top" wrapText="1"/>
    </xf>
    <xf numFmtId="8" fontId="2" fillId="0" borderId="13" xfId="0" applyNumberFormat="1" applyFont="1" applyBorder="1" applyAlignment="1">
      <alignment horizontal="right" wrapText="1"/>
    </xf>
    <xf numFmtId="0" fontId="0" fillId="0" borderId="0" xfId="0" applyFont="1" applyAlignment="1">
      <alignment/>
    </xf>
    <xf numFmtId="0" fontId="2" fillId="33" borderId="18" xfId="0" applyFont="1" applyFill="1" applyBorder="1" applyAlignment="1">
      <alignment wrapText="1"/>
    </xf>
    <xf numFmtId="0" fontId="2" fillId="33" borderId="10" xfId="0" applyFont="1" applyFill="1" applyBorder="1" applyAlignment="1">
      <alignment wrapText="1"/>
    </xf>
    <xf numFmtId="0" fontId="2" fillId="33" borderId="11" xfId="0" applyFont="1" applyFill="1" applyBorder="1" applyAlignment="1">
      <alignment wrapText="1"/>
    </xf>
    <xf numFmtId="0" fontId="2" fillId="0" borderId="19" xfId="0" applyFont="1" applyBorder="1" applyAlignment="1">
      <alignment vertical="top" wrapText="1"/>
    </xf>
    <xf numFmtId="0" fontId="2" fillId="0" borderId="15" xfId="0" applyFont="1" applyBorder="1" applyAlignment="1">
      <alignment vertical="top" wrapText="1"/>
    </xf>
    <xf numFmtId="8" fontId="2" fillId="0" borderId="15" xfId="0" applyNumberFormat="1" applyFont="1" applyBorder="1" applyAlignment="1">
      <alignment horizontal="right" wrapText="1"/>
    </xf>
    <xf numFmtId="0" fontId="2" fillId="0" borderId="13" xfId="0" applyFont="1" applyBorder="1" applyAlignment="1">
      <alignment vertical="top" wrapText="1"/>
    </xf>
    <xf numFmtId="0" fontId="2" fillId="0" borderId="10" xfId="0" applyFont="1" applyBorder="1" applyAlignment="1">
      <alignment vertical="top" wrapText="1"/>
    </xf>
    <xf numFmtId="0" fontId="2" fillId="0" borderId="17" xfId="0" applyFont="1" applyBorder="1" applyAlignment="1">
      <alignment wrapText="1"/>
    </xf>
    <xf numFmtId="8" fontId="2" fillId="0" borderId="16" xfId="0" applyNumberFormat="1" applyFont="1" applyBorder="1" applyAlignment="1">
      <alignment horizontal="right" wrapText="1"/>
    </xf>
    <xf numFmtId="0" fontId="2" fillId="0" borderId="10" xfId="0" applyFont="1" applyBorder="1" applyAlignment="1">
      <alignment wrapText="1"/>
    </xf>
    <xf numFmtId="8" fontId="2" fillId="0" borderId="16" xfId="0" applyNumberFormat="1" applyFont="1" applyBorder="1" applyAlignment="1">
      <alignment horizontal="right" vertical="top" wrapText="1"/>
    </xf>
    <xf numFmtId="8" fontId="2" fillId="0" borderId="13" xfId="0" applyNumberFormat="1" applyFont="1" applyBorder="1" applyAlignment="1">
      <alignment horizontal="right" vertical="top"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8" fontId="2" fillId="0" borderId="11" xfId="0" applyNumberFormat="1" applyFont="1" applyBorder="1" applyAlignment="1">
      <alignment horizontal="right" vertical="top" wrapText="1"/>
    </xf>
    <xf numFmtId="8" fontId="2" fillId="0" borderId="20" xfId="0" applyNumberFormat="1" applyFont="1" applyBorder="1" applyAlignment="1">
      <alignment horizontal="right" vertical="top" wrapText="1"/>
    </xf>
    <xf numFmtId="8" fontId="2" fillId="0" borderId="17" xfId="0" applyNumberFormat="1" applyFont="1" applyBorder="1" applyAlignment="1">
      <alignment horizontal="right" vertical="top" wrapText="1"/>
    </xf>
    <xf numFmtId="0" fontId="2" fillId="0" borderId="12" xfId="0" applyFont="1" applyBorder="1" applyAlignment="1">
      <alignment vertical="top" wrapText="1"/>
    </xf>
    <xf numFmtId="0" fontId="2" fillId="0" borderId="0" xfId="0" applyFont="1" applyAlignment="1">
      <alignment wrapText="1"/>
    </xf>
    <xf numFmtId="8" fontId="2" fillId="0" borderId="18" xfId="0" applyNumberFormat="1" applyFont="1" applyBorder="1" applyAlignment="1">
      <alignment horizontal="right" wrapText="1"/>
    </xf>
    <xf numFmtId="0" fontId="2" fillId="0" borderId="12" xfId="0" applyFont="1" applyBorder="1" applyAlignment="1">
      <alignment horizontal="center" wrapText="1"/>
    </xf>
    <xf numFmtId="0" fontId="2" fillId="0" borderId="16" xfId="0" applyFont="1" applyBorder="1" applyAlignment="1">
      <alignment vertical="top" wrapText="1"/>
    </xf>
    <xf numFmtId="0" fontId="2" fillId="0" borderId="19" xfId="0" applyFont="1" applyBorder="1" applyAlignment="1">
      <alignment wrapText="1"/>
    </xf>
    <xf numFmtId="0" fontId="1" fillId="0" borderId="16" xfId="0" applyFont="1" applyBorder="1" applyAlignment="1">
      <alignment wrapText="1"/>
    </xf>
    <xf numFmtId="0" fontId="2" fillId="0" borderId="13" xfId="0" applyFont="1" applyBorder="1" applyAlignment="1">
      <alignment horizontal="center" wrapText="1"/>
    </xf>
    <xf numFmtId="8" fontId="1" fillId="0" borderId="13" xfId="0" applyNumberFormat="1" applyFont="1" applyBorder="1" applyAlignment="1">
      <alignment horizontal="righ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0" borderId="18" xfId="0" applyFont="1" applyBorder="1" applyAlignment="1">
      <alignment wrapText="1"/>
    </xf>
    <xf numFmtId="8" fontId="2" fillId="0" borderId="0" xfId="0" applyNumberFormat="1" applyFont="1" applyAlignment="1">
      <alignment horizontal="right" wrapText="1"/>
    </xf>
    <xf numFmtId="8" fontId="2" fillId="0" borderId="20" xfId="0" applyNumberFormat="1" applyFont="1" applyBorder="1" applyAlignment="1">
      <alignment horizontal="right" wrapText="1"/>
    </xf>
    <xf numFmtId="0" fontId="2" fillId="0" borderId="21" xfId="0" applyFont="1" applyBorder="1" applyAlignment="1">
      <alignment vertical="top" wrapText="1"/>
    </xf>
    <xf numFmtId="0" fontId="3" fillId="0" borderId="13" xfId="0" applyFont="1" applyBorder="1" applyAlignment="1">
      <alignment wrapText="1"/>
    </xf>
    <xf numFmtId="0" fontId="5" fillId="0" borderId="0" xfId="0" applyFont="1" applyAlignment="1">
      <alignment/>
    </xf>
    <xf numFmtId="0" fontId="6" fillId="0" borderId="0" xfId="0" applyFont="1" applyAlignment="1">
      <alignment/>
    </xf>
    <xf numFmtId="0" fontId="1" fillId="0" borderId="18"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alignment horizontal="center" wrapText="1"/>
    </xf>
    <xf numFmtId="8" fontId="1" fillId="0" borderId="0" xfId="0" applyNumberFormat="1" applyFont="1" applyBorder="1" applyAlignment="1">
      <alignment horizontal="right" wrapText="1"/>
    </xf>
    <xf numFmtId="0" fontId="0" fillId="0" borderId="0" xfId="0" applyFont="1" applyBorder="1" applyAlignment="1">
      <alignment/>
    </xf>
    <xf numFmtId="0" fontId="2" fillId="0" borderId="17" xfId="0" applyFont="1" applyBorder="1" applyAlignment="1">
      <alignment horizontal="center" wrapText="1"/>
    </xf>
    <xf numFmtId="8" fontId="1" fillId="0" borderId="22" xfId="0" applyNumberFormat="1" applyFont="1" applyBorder="1" applyAlignment="1">
      <alignment horizontal="right" wrapText="1"/>
    </xf>
    <xf numFmtId="0" fontId="6" fillId="0" borderId="0" xfId="0" applyFont="1" applyAlignment="1">
      <alignment vertical="top"/>
    </xf>
    <xf numFmtId="8" fontId="10" fillId="0" borderId="23" xfId="0" applyNumberFormat="1" applyFont="1" applyBorder="1" applyAlignment="1">
      <alignment horizontal="right" wrapText="1"/>
    </xf>
    <xf numFmtId="8" fontId="2" fillId="0" borderId="11" xfId="0" applyNumberFormat="1" applyFont="1" applyBorder="1" applyAlignment="1">
      <alignment wrapText="1"/>
    </xf>
    <xf numFmtId="0" fontId="0" fillId="0" borderId="0" xfId="0" applyFont="1" applyAlignment="1">
      <alignment/>
    </xf>
    <xf numFmtId="0" fontId="1" fillId="0" borderId="14"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center" wrapText="1"/>
    </xf>
    <xf numFmtId="0" fontId="2" fillId="0" borderId="14" xfId="0" applyFont="1" applyBorder="1" applyAlignment="1">
      <alignment wrapText="1"/>
    </xf>
    <xf numFmtId="0" fontId="2" fillId="0" borderId="15" xfId="0" applyFont="1" applyBorder="1" applyAlignment="1">
      <alignment wrapText="1"/>
    </xf>
    <xf numFmtId="0" fontId="2" fillId="0" borderId="24" xfId="0" applyFont="1" applyBorder="1" applyAlignment="1">
      <alignment vertical="top" wrapText="1"/>
    </xf>
    <xf numFmtId="0" fontId="2" fillId="0" borderId="17" xfId="0" applyFont="1" applyBorder="1" applyAlignment="1">
      <alignment vertical="top" wrapText="1"/>
    </xf>
    <xf numFmtId="0" fontId="2" fillId="0" borderId="20" xfId="0" applyFont="1" applyBorder="1" applyAlignment="1">
      <alignment vertical="top" wrapText="1"/>
    </xf>
    <xf numFmtId="0" fontId="2" fillId="0" borderId="13" xfId="0" applyFont="1" applyBorder="1" applyAlignment="1">
      <alignment vertical="top" wrapText="1"/>
    </xf>
    <xf numFmtId="8" fontId="2" fillId="0" borderId="25" xfId="0" applyNumberFormat="1" applyFont="1" applyBorder="1" applyAlignment="1">
      <alignment horizontal="right" wrapText="1"/>
    </xf>
    <xf numFmtId="8" fontId="2" fillId="0" borderId="12" xfId="0" applyNumberFormat="1" applyFont="1" applyBorder="1" applyAlignment="1">
      <alignment horizontal="right" wrapText="1"/>
    </xf>
    <xf numFmtId="0" fontId="2" fillId="0" borderId="20" xfId="0" applyFont="1" applyBorder="1" applyAlignment="1">
      <alignment wrapText="1"/>
    </xf>
    <xf numFmtId="0" fontId="2" fillId="0" borderId="13" xfId="0" applyFont="1" applyBorder="1" applyAlignment="1">
      <alignment wrapText="1"/>
    </xf>
    <xf numFmtId="8" fontId="10" fillId="0" borderId="25" xfId="0" applyNumberFormat="1" applyFont="1" applyBorder="1" applyAlignment="1">
      <alignment horizontal="right" wrapText="1"/>
    </xf>
    <xf numFmtId="8" fontId="10" fillId="0" borderId="12" xfId="0" applyNumberFormat="1" applyFont="1" applyBorder="1" applyAlignment="1">
      <alignment horizontal="righ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24" xfId="0" applyFont="1" applyBorder="1" applyAlignment="1">
      <alignment horizontal="center"/>
    </xf>
    <xf numFmtId="0" fontId="0" fillId="0" borderId="0" xfId="0" applyFont="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438150</xdr:colOff>
      <xdr:row>1</xdr:row>
      <xdr:rowOff>123825</xdr:rowOff>
    </xdr:to>
    <xdr:pic>
      <xdr:nvPicPr>
        <xdr:cNvPr id="1" name="Picture 1"/>
        <xdr:cNvPicPr preferRelativeResize="1">
          <a:picLocks noChangeAspect="1"/>
        </xdr:cNvPicPr>
      </xdr:nvPicPr>
      <xdr:blipFill>
        <a:blip r:embed="rId1"/>
        <a:stretch>
          <a:fillRect/>
        </a:stretch>
      </xdr:blipFill>
      <xdr:spPr>
        <a:xfrm>
          <a:off x="438150" y="0"/>
          <a:ext cx="22955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80"/>
  <sheetViews>
    <sheetView tabSelected="1" view="pageLayout" zoomScaleNormal="120" workbookViewId="0" topLeftCell="A55">
      <selection activeCell="J70" sqref="J70"/>
    </sheetView>
  </sheetViews>
  <sheetFormatPr defaultColWidth="9.140625" defaultRowHeight="12.75"/>
  <cols>
    <col min="1" max="1" width="6.57421875" style="7" customWidth="1"/>
    <col min="2" max="2" width="27.8515625" style="6" customWidth="1"/>
    <col min="3" max="3" width="41.57421875" style="7" customWidth="1"/>
    <col min="4" max="4" width="13.140625" style="7" customWidth="1"/>
    <col min="5" max="5" width="14.28125" style="7" customWidth="1"/>
    <col min="6" max="16384" width="9.140625" style="7" customWidth="1"/>
  </cols>
  <sheetData>
    <row r="3" ht="12.75">
      <c r="B3" s="51" t="s">
        <v>57</v>
      </c>
    </row>
    <row r="4" ht="24" customHeight="1" thickBot="1">
      <c r="B4" s="61" t="s">
        <v>58</v>
      </c>
    </row>
    <row r="5" spans="2:5" ht="13.5" thickBot="1">
      <c r="B5" s="65" t="s">
        <v>71</v>
      </c>
      <c r="C5" s="66"/>
      <c r="D5" s="66"/>
      <c r="E5" s="67"/>
    </row>
    <row r="6" spans="2:5" ht="26.25" thickBot="1">
      <c r="B6" s="68"/>
      <c r="C6" s="69"/>
      <c r="D6" s="10" t="s">
        <v>0</v>
      </c>
      <c r="E6" s="11" t="s">
        <v>1</v>
      </c>
    </row>
    <row r="7" spans="2:5" s="15" customFormat="1" ht="26.25" customHeight="1" thickBot="1">
      <c r="B7" s="12" t="s">
        <v>2</v>
      </c>
      <c r="C7" s="13"/>
      <c r="D7" s="9"/>
      <c r="E7" s="43">
        <v>26572.75000000001</v>
      </c>
    </row>
    <row r="8" spans="2:5" s="15" customFormat="1" ht="13.5" customHeight="1" thickBot="1">
      <c r="B8" s="16" t="s">
        <v>3</v>
      </c>
      <c r="C8" s="17"/>
      <c r="D8" s="18"/>
      <c r="E8" s="18"/>
    </row>
    <row r="9" spans="2:5" s="15" customFormat="1" ht="13.5" thickBot="1">
      <c r="B9" s="8" t="s">
        <v>4</v>
      </c>
      <c r="C9" s="19"/>
      <c r="D9" s="20"/>
      <c r="E9" s="21">
        <v>2100</v>
      </c>
    </row>
    <row r="10" spans="2:5" s="15" customFormat="1" ht="39" thickBot="1">
      <c r="B10" s="12" t="s">
        <v>5</v>
      </c>
      <c r="C10" s="13"/>
      <c r="D10" s="22"/>
      <c r="E10" s="14">
        <f>SUM(D11:D18)</f>
        <v>9832.82</v>
      </c>
    </row>
    <row r="11" spans="2:5" s="15" customFormat="1" ht="13.5" thickBot="1">
      <c r="B11" s="23"/>
      <c r="C11" s="24" t="s">
        <v>6</v>
      </c>
      <c r="D11" s="25"/>
      <c r="E11" s="26"/>
    </row>
    <row r="12" spans="2:5" s="15" customFormat="1" ht="13.5" thickBot="1">
      <c r="B12" s="23"/>
      <c r="C12" s="24" t="s">
        <v>65</v>
      </c>
      <c r="D12" s="25"/>
      <c r="E12" s="26"/>
    </row>
    <row r="13" spans="2:5" s="15" customFormat="1" ht="13.5" thickBot="1">
      <c r="B13" s="23"/>
      <c r="C13" s="24" t="s">
        <v>7</v>
      </c>
      <c r="D13" s="25">
        <v>1235</v>
      </c>
      <c r="E13" s="26"/>
    </row>
    <row r="14" spans="2:5" s="15" customFormat="1" ht="13.5" thickBot="1">
      <c r="B14" s="23"/>
      <c r="C14" s="24" t="s">
        <v>66</v>
      </c>
      <c r="D14" s="25"/>
      <c r="E14" s="26"/>
    </row>
    <row r="15" spans="2:5" s="15" customFormat="1" ht="26.25" thickBot="1">
      <c r="B15" s="26"/>
      <c r="C15" s="13" t="s">
        <v>8</v>
      </c>
      <c r="D15" s="27"/>
      <c r="E15" s="26"/>
    </row>
    <row r="16" spans="2:5" s="15" customFormat="1" ht="13.5" thickBot="1">
      <c r="B16" s="26"/>
      <c r="C16" s="13" t="s">
        <v>9</v>
      </c>
      <c r="D16" s="27"/>
      <c r="E16" s="26"/>
    </row>
    <row r="17" spans="2:5" s="15" customFormat="1" ht="13.5" thickBot="1">
      <c r="B17" s="26"/>
      <c r="C17" s="22" t="s">
        <v>10</v>
      </c>
      <c r="D17" s="28">
        <v>8597.82</v>
      </c>
      <c r="E17" s="29"/>
    </row>
    <row r="18" spans="2:5" s="15" customFormat="1" ht="18" customHeight="1" thickBot="1">
      <c r="B18" s="30"/>
      <c r="C18" s="22"/>
      <c r="D18" s="28"/>
      <c r="E18" s="31"/>
    </row>
    <row r="19" spans="2:5" s="15" customFormat="1" ht="39.75" customHeight="1" thickBot="1">
      <c r="B19" s="12" t="s">
        <v>11</v>
      </c>
      <c r="C19" s="13"/>
      <c r="D19" s="22"/>
      <c r="E19" s="14">
        <f>SUM(D20:D21)</f>
        <v>1000</v>
      </c>
    </row>
    <row r="20" spans="2:5" s="15" customFormat="1" ht="13.5" thickBot="1">
      <c r="B20" s="26"/>
      <c r="C20" s="13" t="s">
        <v>63</v>
      </c>
      <c r="D20" s="25"/>
      <c r="E20" s="26"/>
    </row>
    <row r="21" spans="2:5" s="15" customFormat="1" ht="13.5" thickBot="1">
      <c r="B21" s="30"/>
      <c r="C21" s="13" t="s">
        <v>67</v>
      </c>
      <c r="D21" s="25">
        <v>1000</v>
      </c>
      <c r="E21" s="30"/>
    </row>
    <row r="22" spans="2:5" s="15" customFormat="1" ht="39" thickBot="1">
      <c r="B22" s="12" t="s">
        <v>12</v>
      </c>
      <c r="C22" s="13"/>
      <c r="D22" s="31"/>
      <c r="E22" s="14">
        <v>0</v>
      </c>
    </row>
    <row r="23" spans="2:5" s="15" customFormat="1" ht="39" thickBot="1">
      <c r="B23" s="12" t="s">
        <v>13</v>
      </c>
      <c r="C23" s="13"/>
      <c r="D23" s="31"/>
      <c r="E23" s="14">
        <f>SUM(D24:D26)</f>
        <v>0</v>
      </c>
    </row>
    <row r="24" spans="2:5" s="15" customFormat="1" ht="39" thickBot="1">
      <c r="B24" s="26"/>
      <c r="C24" s="13" t="s">
        <v>14</v>
      </c>
      <c r="D24" s="27"/>
      <c r="E24" s="26"/>
    </row>
    <row r="25" spans="2:5" s="15" customFormat="1" ht="39" thickBot="1">
      <c r="B25" s="26"/>
      <c r="C25" s="22" t="s">
        <v>15</v>
      </c>
      <c r="D25" s="32"/>
      <c r="E25" s="29"/>
    </row>
    <row r="26" spans="2:5" s="15" customFormat="1" ht="39" thickBot="1">
      <c r="B26" s="30"/>
      <c r="C26" s="22" t="s">
        <v>16</v>
      </c>
      <c r="D26" s="33"/>
      <c r="E26" s="29"/>
    </row>
    <row r="27" spans="2:5" s="15" customFormat="1" ht="39" thickBot="1">
      <c r="B27" s="12" t="s">
        <v>17</v>
      </c>
      <c r="C27" s="13"/>
      <c r="D27" s="20"/>
      <c r="E27" s="63">
        <f>SUM(D28:D29)</f>
        <v>0</v>
      </c>
    </row>
    <row r="28" spans="2:5" s="15" customFormat="1" ht="51.75" thickBot="1">
      <c r="B28" s="26"/>
      <c r="C28" s="22" t="s">
        <v>18</v>
      </c>
      <c r="D28" s="28"/>
      <c r="E28" s="29"/>
    </row>
    <row r="29" spans="2:5" s="15" customFormat="1" ht="77.25" thickBot="1">
      <c r="B29" s="30"/>
      <c r="C29" s="22" t="s">
        <v>19</v>
      </c>
      <c r="D29" s="34"/>
      <c r="E29" s="30"/>
    </row>
    <row r="30" spans="2:5" s="15" customFormat="1" ht="39" thickBot="1">
      <c r="B30" s="12" t="s">
        <v>20</v>
      </c>
      <c r="C30" s="13"/>
      <c r="D30" s="22"/>
      <c r="E30" s="14"/>
    </row>
    <row r="31" spans="2:5" s="15" customFormat="1" ht="13.5" thickBot="1">
      <c r="B31" s="23"/>
      <c r="C31" s="24" t="s">
        <v>21</v>
      </c>
      <c r="D31" s="25"/>
      <c r="E31" s="26"/>
    </row>
    <row r="32" spans="2:5" s="15" customFormat="1" ht="13.5" thickBot="1">
      <c r="B32" s="23"/>
      <c r="C32" s="24" t="s">
        <v>22</v>
      </c>
      <c r="D32" s="25"/>
      <c r="E32" s="26"/>
    </row>
    <row r="33" spans="2:5" s="15" customFormat="1" ht="13.5" thickBot="1">
      <c r="B33" s="35"/>
      <c r="C33" s="36" t="s">
        <v>69</v>
      </c>
      <c r="D33" s="37"/>
      <c r="E33" s="38"/>
    </row>
    <row r="34" spans="2:5" s="15" customFormat="1" ht="13.5" thickBot="1">
      <c r="B34" s="39" t="s">
        <v>23</v>
      </c>
      <c r="C34" s="40"/>
      <c r="D34" s="9"/>
      <c r="E34" s="14">
        <v>0</v>
      </c>
    </row>
    <row r="35" spans="2:5" s="15" customFormat="1" ht="13.5" thickBot="1">
      <c r="B35" s="39" t="s">
        <v>24</v>
      </c>
      <c r="C35" s="24"/>
      <c r="D35" s="31"/>
      <c r="E35" s="14">
        <v>1200</v>
      </c>
    </row>
    <row r="36" spans="2:5" ht="15.75" thickBot="1">
      <c r="B36" s="41" t="s">
        <v>25</v>
      </c>
      <c r="C36" s="24"/>
      <c r="D36" s="42"/>
      <c r="E36" s="62">
        <f>SUM(E9:E35)</f>
        <v>14132.82</v>
      </c>
    </row>
    <row r="37" spans="2:5" ht="1.5" customHeight="1">
      <c r="B37" s="53"/>
      <c r="C37" s="54"/>
      <c r="D37" s="56"/>
      <c r="E37" s="57"/>
    </row>
    <row r="38" spans="2:9" s="58" customFormat="1" ht="14.25" customHeight="1">
      <c r="B38" s="55"/>
      <c r="C38" s="54"/>
      <c r="D38" s="56"/>
      <c r="E38" s="57"/>
      <c r="I38" s="7"/>
    </row>
    <row r="39" spans="2:5" ht="21" thickBot="1">
      <c r="B39" s="52" t="s">
        <v>59</v>
      </c>
      <c r="C39" s="24"/>
      <c r="D39" s="59"/>
      <c r="E39" s="60"/>
    </row>
    <row r="40" spans="2:5" ht="13.5" thickBot="1">
      <c r="B40" s="41"/>
      <c r="C40" s="24"/>
      <c r="D40" s="42"/>
      <c r="E40" s="43"/>
    </row>
    <row r="41" spans="2:5" s="15" customFormat="1" ht="13.5" thickBot="1">
      <c r="B41" s="44" t="s">
        <v>26</v>
      </c>
      <c r="C41" s="45"/>
      <c r="D41" s="45"/>
      <c r="E41" s="45"/>
    </row>
    <row r="42" spans="2:5" s="15" customFormat="1" ht="25.5">
      <c r="B42" s="46" t="s">
        <v>27</v>
      </c>
      <c r="C42" s="70"/>
      <c r="D42" s="72"/>
      <c r="E42" s="74">
        <v>5536.85</v>
      </c>
    </row>
    <row r="43" spans="2:5" s="15" customFormat="1" ht="26.25" thickBot="1">
      <c r="B43" s="12" t="s">
        <v>28</v>
      </c>
      <c r="C43" s="71"/>
      <c r="D43" s="73"/>
      <c r="E43" s="75"/>
    </row>
    <row r="44" spans="2:5" s="15" customFormat="1" ht="13.5" thickBot="1">
      <c r="B44" s="12" t="s">
        <v>29</v>
      </c>
      <c r="C44" s="13"/>
      <c r="D44" s="22"/>
      <c r="E44" s="14">
        <f>SUM(D45:D46)</f>
        <v>457</v>
      </c>
    </row>
    <row r="45" spans="2:5" s="15" customFormat="1" ht="26.25" thickBot="1">
      <c r="B45" s="23"/>
      <c r="C45" s="24" t="s">
        <v>30</v>
      </c>
      <c r="D45" s="25">
        <v>457</v>
      </c>
      <c r="E45" s="26"/>
    </row>
    <row r="46" spans="2:5" s="15" customFormat="1" ht="13.5" thickBot="1">
      <c r="B46" s="35"/>
      <c r="C46" s="24" t="s">
        <v>31</v>
      </c>
      <c r="D46" s="25"/>
      <c r="E46" s="30"/>
    </row>
    <row r="47" spans="2:5" s="15" customFormat="1" ht="77.25" thickBot="1">
      <c r="B47" s="12" t="s">
        <v>32</v>
      </c>
      <c r="C47" s="13"/>
      <c r="D47" s="31"/>
      <c r="E47" s="14">
        <f>SUM(D48:D50)</f>
        <v>0</v>
      </c>
    </row>
    <row r="48" spans="2:5" s="15" customFormat="1" ht="13.5" thickBot="1">
      <c r="B48" s="26"/>
      <c r="C48" s="13" t="s">
        <v>33</v>
      </c>
      <c r="D48" s="25">
        <v>0</v>
      </c>
      <c r="E48" s="26"/>
    </row>
    <row r="49" spans="2:5" s="15" customFormat="1" ht="13.5" thickBot="1">
      <c r="B49" s="26"/>
      <c r="C49" s="13" t="s">
        <v>34</v>
      </c>
      <c r="D49" s="25">
        <v>0</v>
      </c>
      <c r="E49" s="26"/>
    </row>
    <row r="50" spans="2:5" s="15" customFormat="1" ht="13.5" thickBot="1">
      <c r="B50" s="30"/>
      <c r="C50" s="13" t="s">
        <v>64</v>
      </c>
      <c r="D50" s="25"/>
      <c r="E50" s="30"/>
    </row>
    <row r="51" spans="2:5" s="15" customFormat="1" ht="51.75" thickBot="1">
      <c r="B51" s="12" t="s">
        <v>35</v>
      </c>
      <c r="C51" s="13"/>
      <c r="D51" s="31"/>
      <c r="E51" s="14">
        <f>2350+149.57+400.9+429.4</f>
        <v>3329.8700000000003</v>
      </c>
    </row>
    <row r="52" spans="2:5" s="15" customFormat="1" ht="26.25" thickBot="1">
      <c r="B52" s="12" t="s">
        <v>36</v>
      </c>
      <c r="C52" s="13"/>
      <c r="D52" s="31"/>
      <c r="E52" s="14"/>
    </row>
    <row r="53" spans="2:5" s="15" customFormat="1" ht="39" thickBot="1">
      <c r="B53" s="12" t="s">
        <v>37</v>
      </c>
      <c r="C53" s="13"/>
      <c r="D53" s="31"/>
      <c r="E53" s="14">
        <f>SUM(D54:D56)</f>
        <v>467.41</v>
      </c>
    </row>
    <row r="54" spans="2:5" s="15" customFormat="1" ht="13.5" thickBot="1">
      <c r="B54" s="26"/>
      <c r="C54" s="13" t="s">
        <v>38</v>
      </c>
      <c r="D54" s="25">
        <v>343.66</v>
      </c>
      <c r="E54" s="26"/>
    </row>
    <row r="55" spans="2:5" s="15" customFormat="1" ht="13.5" thickBot="1">
      <c r="B55" s="26"/>
      <c r="C55" s="13" t="s">
        <v>39</v>
      </c>
      <c r="D55" s="25">
        <v>123.75</v>
      </c>
      <c r="E55" s="26"/>
    </row>
    <row r="56" spans="2:5" s="15" customFormat="1" ht="13.5" thickBot="1">
      <c r="B56" s="30"/>
      <c r="C56" s="13" t="s">
        <v>40</v>
      </c>
      <c r="D56" s="25"/>
      <c r="E56" s="30"/>
    </row>
    <row r="57" spans="2:5" s="15" customFormat="1" ht="12.75">
      <c r="B57" s="46" t="s">
        <v>41</v>
      </c>
      <c r="C57" s="70"/>
      <c r="D57" s="76"/>
      <c r="E57" s="74">
        <f>510.9+1755</f>
        <v>2265.9</v>
      </c>
    </row>
    <row r="58" spans="2:5" s="15" customFormat="1" ht="26.25" thickBot="1">
      <c r="B58" s="12" t="s">
        <v>42</v>
      </c>
      <c r="C58" s="71"/>
      <c r="D58" s="77"/>
      <c r="E58" s="75"/>
    </row>
    <row r="59" spans="2:5" s="15" customFormat="1" ht="25.5">
      <c r="B59" s="46" t="s">
        <v>43</v>
      </c>
      <c r="C59" s="70"/>
      <c r="D59" s="76"/>
      <c r="E59" s="74">
        <f>49.2+58.56</f>
        <v>107.76</v>
      </c>
    </row>
    <row r="60" spans="2:5" s="15" customFormat="1" ht="26.25" thickBot="1">
      <c r="B60" s="12" t="s">
        <v>44</v>
      </c>
      <c r="C60" s="71"/>
      <c r="D60" s="77"/>
      <c r="E60" s="75"/>
    </row>
    <row r="61" spans="2:5" s="15" customFormat="1" ht="13.5" thickBot="1">
      <c r="B61" s="12" t="s">
        <v>45</v>
      </c>
      <c r="C61" s="13"/>
      <c r="D61" s="31"/>
      <c r="E61" s="14">
        <v>1276.96</v>
      </c>
    </row>
    <row r="62" spans="2:5" s="15" customFormat="1" ht="13.5" thickBot="1">
      <c r="B62" s="12" t="s">
        <v>46</v>
      </c>
      <c r="C62" s="24"/>
      <c r="D62" s="31"/>
      <c r="E62" s="14"/>
    </row>
    <row r="63" spans="2:5" s="15" customFormat="1" ht="12.75">
      <c r="B63" s="46" t="s">
        <v>47</v>
      </c>
      <c r="C63" s="70"/>
      <c r="D63" s="76"/>
      <c r="E63" s="74"/>
    </row>
    <row r="64" spans="2:5" s="15" customFormat="1" ht="39" thickBot="1">
      <c r="B64" s="12" t="s">
        <v>48</v>
      </c>
      <c r="C64" s="71"/>
      <c r="D64" s="77"/>
      <c r="E64" s="75"/>
    </row>
    <row r="65" spans="2:5" s="15" customFormat="1" ht="13.5" thickBot="1">
      <c r="B65" s="12" t="s">
        <v>49</v>
      </c>
      <c r="C65" s="13"/>
      <c r="D65" s="31"/>
      <c r="E65" s="14">
        <f>SUM(D66:D69)</f>
        <v>110</v>
      </c>
    </row>
    <row r="66" spans="2:5" s="15" customFormat="1" ht="13.5" thickBot="1">
      <c r="B66" s="26"/>
      <c r="C66" s="13" t="s">
        <v>50</v>
      </c>
      <c r="D66" s="25">
        <v>0</v>
      </c>
      <c r="E66" s="26"/>
    </row>
    <row r="67" spans="2:5" s="15" customFormat="1" ht="26.25" thickBot="1">
      <c r="B67" s="26"/>
      <c r="C67" s="13" t="s">
        <v>68</v>
      </c>
      <c r="D67" s="25">
        <v>10</v>
      </c>
      <c r="E67" s="26"/>
    </row>
    <row r="68" spans="2:5" s="15" customFormat="1" ht="13.5" thickBot="1">
      <c r="B68" s="26"/>
      <c r="C68" s="22" t="s">
        <v>51</v>
      </c>
      <c r="D68" s="47">
        <v>0</v>
      </c>
      <c r="E68" s="26"/>
    </row>
    <row r="69" spans="2:5" s="15" customFormat="1" ht="13.5" thickBot="1">
      <c r="B69" s="30"/>
      <c r="C69" s="31" t="s">
        <v>72</v>
      </c>
      <c r="D69" s="48">
        <v>100</v>
      </c>
      <c r="E69" s="31"/>
    </row>
    <row r="70" spans="2:5" s="15" customFormat="1" ht="13.5" thickBot="1">
      <c r="B70" s="12" t="s">
        <v>52</v>
      </c>
      <c r="C70" s="24"/>
      <c r="D70" s="9"/>
      <c r="E70" s="14">
        <v>1200</v>
      </c>
    </row>
    <row r="71" spans="2:5" ht="13.5" thickBot="1">
      <c r="B71" s="41" t="s">
        <v>53</v>
      </c>
      <c r="C71" s="24"/>
      <c r="D71" s="42"/>
      <c r="E71" s="43">
        <f>SUM(E42:E70)</f>
        <v>14751.75</v>
      </c>
    </row>
    <row r="72" spans="2:5" ht="13.5" thickBot="1">
      <c r="B72" s="1"/>
      <c r="C72" s="1"/>
      <c r="D72" s="1"/>
      <c r="E72" s="1"/>
    </row>
    <row r="73" spans="2:5" s="15" customFormat="1" ht="25.5">
      <c r="B73" s="49" t="s">
        <v>73</v>
      </c>
      <c r="C73" s="70"/>
      <c r="D73" s="76"/>
      <c r="E73" s="78">
        <f>+E7+E36-E71</f>
        <v>25953.820000000007</v>
      </c>
    </row>
    <row r="74" spans="2:5" s="15" customFormat="1" ht="26.25" thickBot="1">
      <c r="B74" s="39" t="s">
        <v>54</v>
      </c>
      <c r="C74" s="71"/>
      <c r="D74" s="77"/>
      <c r="E74" s="79"/>
    </row>
    <row r="75" spans="2:5" ht="13.5" thickBot="1">
      <c r="B75" s="2"/>
      <c r="C75" s="50" t="s">
        <v>55</v>
      </c>
      <c r="D75" s="14">
        <v>141.47</v>
      </c>
      <c r="E75" s="3"/>
    </row>
    <row r="76" spans="2:5" ht="13.5" thickBot="1">
      <c r="B76" s="4"/>
      <c r="C76" s="50" t="s">
        <v>56</v>
      </c>
      <c r="D76" s="14">
        <v>25812.35</v>
      </c>
      <c r="E76" s="5"/>
    </row>
    <row r="77" spans="2:5" ht="12.75">
      <c r="B77" s="82" t="s">
        <v>74</v>
      </c>
      <c r="C77" s="82"/>
      <c r="D77" s="83" t="s">
        <v>60</v>
      </c>
      <c r="E77" s="83"/>
    </row>
    <row r="78" spans="2:6" ht="12.75">
      <c r="B78" s="82"/>
      <c r="C78" s="82"/>
      <c r="D78" s="84"/>
      <c r="E78" s="84"/>
      <c r="F78" s="64" t="s">
        <v>70</v>
      </c>
    </row>
    <row r="79" spans="4:5" ht="12.75">
      <c r="D79" s="80" t="s">
        <v>61</v>
      </c>
      <c r="E79" s="80"/>
    </row>
    <row r="80" spans="4:5" ht="12.75">
      <c r="D80" s="80" t="s">
        <v>62</v>
      </c>
      <c r="E80" s="81"/>
    </row>
  </sheetData>
  <sheetProtection/>
  <mergeCells count="22">
    <mergeCell ref="C73:C74"/>
    <mergeCell ref="D73:D74"/>
    <mergeCell ref="E73:E74"/>
    <mergeCell ref="D79:E79"/>
    <mergeCell ref="D80:E80"/>
    <mergeCell ref="B77:B78"/>
    <mergeCell ref="C77:C78"/>
    <mergeCell ref="D77:E78"/>
    <mergeCell ref="C59:C60"/>
    <mergeCell ref="D59:D60"/>
    <mergeCell ref="E59:E60"/>
    <mergeCell ref="C63:C64"/>
    <mergeCell ref="D63:D64"/>
    <mergeCell ref="E63:E64"/>
    <mergeCell ref="B5:E5"/>
    <mergeCell ref="B6:C6"/>
    <mergeCell ref="C42:C43"/>
    <mergeCell ref="D42:D43"/>
    <mergeCell ref="E42:E43"/>
    <mergeCell ref="C57:C58"/>
    <mergeCell ref="D57:D58"/>
    <mergeCell ref="E57:E58"/>
  </mergeCells>
  <printOptions/>
  <pageMargins left="0.1968503937007874" right="0.15748031496062992" top="0.2362204724409449" bottom="0.2362204724409449" header="0.15748031496062992" footer="0.4330708661417323"/>
  <pageSetup fitToHeight="2" fitToWidth="2" horizontalDpi="600" verticalDpi="600" orientation="portrait" paperSize="9" scale="91"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Alessia</dc:creator>
  <cp:keywords/>
  <dc:description/>
  <cp:lastModifiedBy>Giorgio</cp:lastModifiedBy>
  <cp:lastPrinted>2017-03-10T17:14:21Z</cp:lastPrinted>
  <dcterms:created xsi:type="dcterms:W3CDTF">2010-02-24T12:59:00Z</dcterms:created>
  <dcterms:modified xsi:type="dcterms:W3CDTF">2018-05-09T16:11:29Z</dcterms:modified>
  <cp:category/>
  <cp:version/>
  <cp:contentType/>
  <cp:contentStatus/>
</cp:coreProperties>
</file>